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86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Sheet1!$A$1:$I$53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<sst xmlns="http://schemas.openxmlformats.org/spreadsheetml/2006/main" count="192" uniqueCount="92">
  <si>
    <t>中华药港核心区教育培训、生活配套区项目新风系统材料、设备报价单</t>
  </si>
  <si>
    <t>工程名称：中华药港核心区教育培训、生活配套区项目</t>
  </si>
  <si>
    <t>序号</t>
  </si>
  <si>
    <t>材料/设备名称</t>
  </si>
  <si>
    <t>规格/型号/品牌/其他要求</t>
  </si>
  <si>
    <t>单位</t>
  </si>
  <si>
    <t>预计采购数量</t>
  </si>
  <si>
    <t>含税单价最高限价（元）</t>
  </si>
  <si>
    <t>报价</t>
  </si>
  <si>
    <t>备注</t>
  </si>
  <si>
    <t>含税单价（元）</t>
  </si>
  <si>
    <t>含税合价（元)</t>
  </si>
  <si>
    <t>直膨式新风处理机组FAU-2-4</t>
  </si>
  <si>
    <t>送风量：6000m3/h
制冷量：56kW
制热量：34.8kW
机外静压：300Pa
出口噪声：≤65dB（A）
重量：200kg
功率：1.5W          品牌：格力、美的、海尔、海信、欧科、天加</t>
  </si>
  <si>
    <t>台</t>
  </si>
  <si>
    <t>成品采购，税率13%</t>
  </si>
  <si>
    <t>过滤箱</t>
  </si>
  <si>
    <t>过滤等级：G4
迎面风速：2.36m/s
过滤形式：袋式
安装框架材料：不锈钢
过滤风量：6000m3/h         品牌：格力、美的、海尔、海信、欧科、天加</t>
  </si>
  <si>
    <t>FAU-2-4新风室外机</t>
  </si>
  <si>
    <t>制冷量：56kW
制热量：34.8kW
机外静压：300Pa
功率：16kw          品牌：格力、美的、海尔、海信、欧科、天加</t>
  </si>
  <si>
    <t>线控器</t>
  </si>
  <si>
    <t>液晶显示屏
材质：ABS
外观尺寸：86*86
材质：AG
变频集中控制品牌：格力、美的、海尔、海信、欧科、天加</t>
  </si>
  <si>
    <t>直膨式新风处理机组XF-3、4、5-1</t>
  </si>
  <si>
    <t>送风量：2500m3/h
制冷量：28kW
制热量：17.4kW
机外静压：280Pa
出口噪声：≤47dB（A）
重量：123kg
功率：1.5W          品牌：格力、美的、海尔、海信、欧科、天加</t>
  </si>
  <si>
    <t>过滤等级：G4
迎面风速：2.4m/s
过滤形式：袋式
安装框架材料：不锈钢
过滤风量：2500m3/h          品牌：格力、美的、海尔、海信、欧科、天加</t>
  </si>
  <si>
    <t>XF-3、4、5-1新风室外机</t>
  </si>
  <si>
    <t>冷量：28kW
热量：31.5kW
电压：380V
APF≥4.00
IPLV(C): ≥4.60
出口噪声：≤57dB（A）
重量：198kg          品牌：格力、美的、海尔、海信、欧科、天加</t>
  </si>
  <si>
    <t>直膨机线控器</t>
  </si>
  <si>
    <t>液晶显示屏
材质：ABS
外观尺寸：86*86
材质：AG
变频集中控制          品牌：格力、美的、海尔、海信、欧科、天加</t>
  </si>
  <si>
    <t>直膨式新风处理机组XF-3~18-1</t>
  </si>
  <si>
    <t>送风量：2500m3/h
制冷量：28kW
制热量：17.4kW
机外静压：300Pa
出口噪声：123≤47dB（A）
重量：123kg
功率：1.4W          品牌：格力、美的、海尔、海信、欧科、天加</t>
  </si>
  <si>
    <t>直膨式新风处理机组XF-19-1</t>
  </si>
  <si>
    <t>送风量：2100m3/h
制冷量：28kW
制热量：17.4kW
机外静压：280Pa
出口噪声：≤47dB（A）
重量：123kg
功率：1.2W          品牌：格力、美的、海尔、海信、欧科、天加</t>
  </si>
  <si>
    <t>过滤等级：G4
迎面风速：2.5m/s
过滤形式：袋式
安装框架材料：不锈钢
过滤风量：2100m3/h          品牌：格力、美的、海尔、海信、欧科、天加</t>
  </si>
  <si>
    <t>XF-3~18-1新风室外机</t>
  </si>
  <si>
    <t>XF-19-1新风室外机</t>
  </si>
  <si>
    <t>冷量：25kW
热量：28.5kW
电压：380V
APF≥4.00
IPLV(C): ≥4.60
出口噪声：≤57dB（A）
重量：198kg          品牌：格力、美的、海尔、海信、欧科、天加</t>
  </si>
  <si>
    <t>直膨式新风处理机组XF-20-1</t>
  </si>
  <si>
    <t>送风量：1680m3/h
制冷量：22.4kW
制热量：13.9kW
机外静压：280Pa
出口噪声：≤47dB（A）
重量：123kg
功率：1.2W          品牌：格力、美的、海尔、海信、欧科、天加</t>
  </si>
  <si>
    <t>直膨式新风处理机组XF3-1</t>
  </si>
  <si>
    <t>送风量：2100m3/h
制冷量：28kW
制热量：17.4kW
机外静压：300Pa
出口噪声：≤47dB（A）
重量：123kg
功率：1.5W          品牌：格力、美的、海尔、海信、欧科、天加</t>
  </si>
  <si>
    <t>XF-20-1新风室外机</t>
  </si>
  <si>
    <t>XF3-1新风室外机</t>
  </si>
  <si>
    <t>直膨式新风处理机组XF-3-1</t>
  </si>
  <si>
    <t>送风量：2300m3/h
制冷量：28kW
制热量：17.4kW
机外静压：280Pa
出口噪声：≤47dB（A）
重量：123kg
功率：1.2kW-380V          品牌：格力、美的、海尔、海信、欧科、天加</t>
  </si>
  <si>
    <t>变频直膨式新风处理机组AHU-4-1</t>
  </si>
  <si>
    <t>送风量：18500m3/h
制冷量：115kW
制热量：75kW
机外静压：600Pa
出口噪声：11dB（A）
重量：902kg
功率：11kW-380VW          品牌：格力、美的、海尔、海信、欧科、天加</t>
  </si>
  <si>
    <t>XF-3-1新风室外机</t>
  </si>
  <si>
    <t>AHU-4-1新风室外机</t>
  </si>
  <si>
    <t>冷量：61.5kW
热量：69kW
电压：380V
APF≥3.80
IPLV(C): ≥4.60
出口噪声：≤63dB（A）
重量：302kg          品牌：格力、美的、海尔、海信、欧科、天加</t>
  </si>
  <si>
    <t>3HP一拖一风管机</t>
  </si>
  <si>
    <t>送风量：1278m3/h
制冷量：7.2kW
制热量：8.1kW
机外余压：40Pa
出口噪声：≤38dB（A）
功率：3.0kW-220V          品牌：格力、美的、海尔、海信、欧科、天加</t>
  </si>
  <si>
    <t>全热交换机
FAU-1-1</t>
  </si>
  <si>
    <t>风量：600m3/h
风压：109Pa
电量：0.08*2kW
电压：220V
自带G4过滤段          品牌：格力、美的、海尔、海信、欧科、天加</t>
  </si>
  <si>
    <t>全热交换机
FAU-1-4</t>
  </si>
  <si>
    <t>风量：1000m3/h
风压：150Pa
电量：0.08*2kW
电压：220V
自带G4过滤段          品牌：格力、美的、海尔、海信、欧科、天加</t>
  </si>
  <si>
    <t>全热交换机
FAU-1-2,3</t>
  </si>
  <si>
    <t>风量：1600m3/h
风压：280Pa
电量：0.75*2kW
电压：380V
自带G4过滤段          品牌：格力、美的、海尔、海信、欧科、天加</t>
  </si>
  <si>
    <t>全热交换机
FAU-2-1</t>
  </si>
  <si>
    <t>风量：4000m3/h
风压：280Pa
电量：1.53*2kW
电压：380V
自带G4过滤段          品牌：格力、美的、海尔、海信、欧科、天加</t>
  </si>
  <si>
    <t>全热交换机
XF-1-1</t>
  </si>
  <si>
    <t>风量：3000m3/h
风压：280Pa
电量：1.5*2kW
电压：380V
噪声：55dB(A)
送排风自带G4过滤段          品牌：格力、美的、海尔、海信、欧科、天加</t>
  </si>
  <si>
    <t>全热交换机
XF-2-1;XF-6~18-1</t>
  </si>
  <si>
    <t>风量：2500m3/h
风压：280Pa
电量：1.5*2kW
电压：380V
噪声：55dB(A)
送排风自带G4过滤段          品牌：格力、美的、海尔、海信、欧科、天加</t>
  </si>
  <si>
    <t>全热交换机
XF-19-1</t>
  </si>
  <si>
    <t>风量：2000m3/h
风压：280Pa
电量：1.0*2kW
电压：380V
噪声：55dB(A)
送排风自带G4过滤段          品牌：格力、美的、海尔、海信、欧科、天加</t>
  </si>
  <si>
    <t>全热交换机
XF-20-1</t>
  </si>
  <si>
    <t>风量：1600m3/h
风压：280Pa
电量：1.0*2kW
电压：380V
噪声：55dB(A)
送排风自带G4过滤段          品牌：格力、美的、海尔、海信、欧科、天加</t>
  </si>
  <si>
    <t>全热交换机
XF-1-1,XF-3-3</t>
  </si>
  <si>
    <t>热交换系数：65.2%/68.0%
新风侧风量：1600m3/h
新风侧机外静压：250Pa
进风参数：DB33.5℃，WB27.9℃
排风侧风量：2000m3/h
排风侧机外静压：250Pa
排风参数：DB26.0℃，WB0.19℃
功率：0.55kW
电源：3φ-380V-50Hz
噪声：52dB(A)
减震方式：减震垫          品牌：格力、美的、海尔、海信、欧科、天加</t>
  </si>
  <si>
    <t>全热交换机
XF-3-11</t>
  </si>
  <si>
    <t>热交换系数：65.2%/68.0%
新风侧风量：2500m3/h
新风侧机外静压：250Pa
进风参数：DB33.5℃，WB27.9℃
排风侧风量：200m3/h
排风侧机外静压：250Pa
排风参数：DB26.0℃，WB0.19℃
功率：0.75kW
电源：3φ-380V-50Hz
噪声：55dB(A)
减震方式：减震垫          品牌：格力、美的、海尔、海信、欧科、天加</t>
  </si>
  <si>
    <t>全热交换机
XF-3-5,XF-3-8,9,10</t>
  </si>
  <si>
    <t>热交换系数：65.2%/68.0%
新风侧风量：3000m3/h
新风侧机外静压：280Pa
进风参数：DB33.5℃，WB27.9℃
排风侧风量：3000m3/h
排风侧机外静压：280Pa
排风参数：DB26.0℃，WB0.19℃
功率：1.1kW
电源：3φ-380V-50Hz
噪声：55dB(A)
减震方式：减震垫          品牌：格力、美的、海尔、海信、欧科、天加</t>
  </si>
  <si>
    <t>全热交换机
XF-2-2,3</t>
  </si>
  <si>
    <t>热交换系数：65.2%/68.0%
新风侧风量：3000m3/h
新风侧机外静压：280Pa
进风参数：DB33.5℃，WB27.9℃
排风侧风量：3000m3/h
排风侧机外静压：280Pa
排风参数：DB26.0℃，WB0.19℃
功率：1.5kW
电源：3φ-380V-50Hz
噪声：55dB(A)
减震方式：减震垫          品牌：格力、美的、海尔、海信、欧科、天加</t>
  </si>
  <si>
    <t>全热交换机
XF-3-1,2</t>
  </si>
  <si>
    <t>热交换系数：65.2%/68.0%
新风侧风量：3500m3/h
新风侧机外静压：280Pa
进风参数：DB33.5℃，WB27.9℃
排风侧风量：2500m3/h
排风侧机外静压：280Pa
排风参数：DB26.0℃，WB0.19℃
功率：1.5kW
电源：3φ-380V-50Hz
噪声：56dB(A)
减震方式：减震垫          品牌：格力、美的、海尔、海信、欧科、天加</t>
  </si>
  <si>
    <t>全热交换机
XF-2-4</t>
  </si>
  <si>
    <t>热交换系数：65.2%/68.0%
新风侧风量：4000m3/h
新风侧机外静压：280Pa
进风参数：DB33.5℃，WB27.9℃
排风侧风量：3200m3/h
排风侧机外静压：280Pa
排风参数：DB26.0℃，WB0.19℃
功率：1.5kW
电源：3φ-380V-50Hz
噪声：56dB(A)
减震方式：减震垫          品牌：格力、美的、海尔、海信、欧科、天加</t>
  </si>
  <si>
    <t>全热交换机
XF-2,3,XF-2-1，XF-3-4,6,7</t>
  </si>
  <si>
    <t>热交换系数：65.2%/68.0%
新风侧风量：5000m3/h
新风侧机外静压：280Pa
进风参数：DB33.5℃，WB27.9℃
排风侧风量：4000m3/h
排风侧机外静压：300Pa
排风参数：DB26.0℃，WB0.19℃
功率：1.5kW
电源：3φ-380V-50Hz
噪声：56dB(A)
减震方式：减震垫          品牌：格力、美的、海尔、海信、欧科、天加</t>
  </si>
  <si>
    <t>超静音管道新风机
XF-1-1</t>
  </si>
  <si>
    <t>风量：400m3/h
风压：280Pa
电量：0.053kW
电压：220V
噪声：27dB(A)
自带G4过滤段          品牌：格力、美的、海尔、海信、欧科、天加</t>
  </si>
  <si>
    <t>合计</t>
  </si>
  <si>
    <t>大写：</t>
  </si>
  <si>
    <t>小写：</t>
  </si>
  <si>
    <t>自动汇总</t>
  </si>
  <si>
    <t xml:space="preserve">    报价单位（盖公章）：                  </t>
  </si>
  <si>
    <t xml:space="preserve">    联系人：</t>
  </si>
  <si>
    <t>电话：</t>
  </si>
  <si>
    <t>报价日期：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</si>
</sst>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8"/>
      <color theme="1"/>
      <name val="方正小标宋_GBK"/>
      <charset val="134"/>
    </font>
    <font>
      <b/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7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8">
      <alignment vertical="center"/>
    </xf>
    <xf numFmtId="0" fontId="13" fillId="0" borderId="8">
      <alignment vertical="center"/>
    </xf>
    <xf numFmtId="0" fontId="14" fillId="0" borderId="9">
      <alignment vertical="center"/>
    </xf>
    <xf numFmtId="0" fontId="14" fillId="0" borderId="0">
      <alignment vertical="center"/>
    </xf>
    <xf numFmtId="0" fontId="15" fillId="3" borderId="10">
      <alignment vertical="center"/>
    </xf>
    <xf numFmtId="0" fontId="16" fillId="4" borderId="11">
      <alignment vertical="center"/>
    </xf>
    <xf numFmtId="0" fontId="17" fillId="4" borderId="10">
      <alignment vertical="center"/>
    </xf>
    <xf numFmtId="0" fontId="18" fillId="5" borderId="12">
      <alignment vertical="center"/>
    </xf>
    <xf numFmtId="0" fontId="19" fillId="0" borderId="13">
      <alignment vertical="center"/>
    </xf>
    <xf numFmtId="0" fontId="20" fillId="0" borderId="14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27"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53"/>
  <sheetViews>
    <sheetView tabSelected="1" workbookViewId="0">
      <pane ySplit="4" topLeftCell="A23" activePane="bottomLeft" state="frozen"/>
      <selection/>
      <selection pane="bottomLeft" activeCell="J50" sqref="J50"/>
    </sheetView>
  </sheetViews>
  <sheetFormatPr defaultColWidth="9" defaultRowHeight="13.5"/>
  <cols>
    <col min="2" max="2" width="16.875" customWidth="1"/>
    <col min="3" max="3" width="21.25" style="4" customWidth="1"/>
    <col min="4" max="4" width="8.875" customWidth="1"/>
    <col min="6" max="6" width="12.125" customWidth="1"/>
    <col min="7" max="7" width="11.375" customWidth="1"/>
    <col min="8" max="8" width="11.75" customWidth="1"/>
    <col min="9" max="9" width="10.325" customWidth="1"/>
    <col min="10" max="10" width="44" customWidth="1"/>
  </cols>
  <sheetData>
    <row r="1" ht="27" customHeight="1" spans="1:9">
      <c r="A1" s="5" t="s">
        <v>0</v>
      </c>
      <c r="B1" s="5"/>
      <c r="C1" s="6"/>
      <c r="D1" s="5"/>
      <c r="E1" s="5"/>
      <c r="F1" s="5"/>
      <c r="G1" s="5"/>
      <c r="H1" s="5"/>
      <c r="I1" s="5"/>
    </row>
    <row r="2" ht="27" customHeight="1" spans="1:9">
      <c r="A2" s="4" t="s">
        <v>1</v>
      </c>
      <c r="B2" s="4"/>
      <c r="D2" s="4"/>
      <c r="E2" s="4"/>
      <c r="F2" s="4"/>
      <c r="G2" s="4"/>
      <c r="H2" s="4"/>
      <c r="I2" s="4"/>
    </row>
    <row r="3" ht="26" customHeight="1" spans="1:9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9"/>
      <c r="I3" s="7" t="s">
        <v>9</v>
      </c>
    </row>
    <row r="4" ht="33" customHeight="1" spans="1:9">
      <c r="A4" s="10"/>
      <c r="B4" s="10"/>
      <c r="C4" s="10"/>
      <c r="D4" s="10"/>
      <c r="E4" s="10"/>
      <c r="F4" s="10"/>
      <c r="G4" s="11" t="s">
        <v>10</v>
      </c>
      <c r="H4" s="11" t="s">
        <v>11</v>
      </c>
      <c r="I4" s="10"/>
    </row>
    <row r="5" ht="121.5" spans="1:9">
      <c r="A5" s="11">
        <v>1</v>
      </c>
      <c r="B5" s="11" t="s">
        <v>12</v>
      </c>
      <c r="C5" s="12" t="s">
        <v>13</v>
      </c>
      <c r="D5" s="13" t="s">
        <v>14</v>
      </c>
      <c r="E5" s="13">
        <v>1</v>
      </c>
      <c r="F5" s="13">
        <v>32749</v>
      </c>
      <c r="G5" s="13"/>
      <c r="H5" s="13"/>
      <c r="I5" s="11" t="s">
        <v>15</v>
      </c>
    </row>
    <row r="6" ht="94.5" spans="1:9">
      <c r="A6" s="11">
        <v>2</v>
      </c>
      <c r="B6" s="11" t="s">
        <v>16</v>
      </c>
      <c r="C6" s="12" t="s">
        <v>17</v>
      </c>
      <c r="D6" s="13" t="s">
        <v>14</v>
      </c>
      <c r="E6" s="13">
        <v>1</v>
      </c>
      <c r="F6" s="13">
        <v>9044</v>
      </c>
      <c r="G6" s="13"/>
      <c r="H6" s="13"/>
      <c r="I6" s="11" t="s">
        <v>15</v>
      </c>
    </row>
    <row r="7" ht="81" spans="1:9">
      <c r="A7" s="11">
        <v>3</v>
      </c>
      <c r="B7" s="11" t="s">
        <v>18</v>
      </c>
      <c r="C7" s="12" t="s">
        <v>19</v>
      </c>
      <c r="D7" s="13" t="s">
        <v>14</v>
      </c>
      <c r="E7" s="13">
        <v>1</v>
      </c>
      <c r="F7" s="13">
        <v>54408</v>
      </c>
      <c r="G7" s="13"/>
      <c r="H7" s="13"/>
      <c r="I7" s="11" t="s">
        <v>15</v>
      </c>
    </row>
    <row r="8" ht="94.5" spans="1:9">
      <c r="A8" s="11">
        <v>4</v>
      </c>
      <c r="B8" s="11" t="s">
        <v>20</v>
      </c>
      <c r="C8" s="12" t="s">
        <v>21</v>
      </c>
      <c r="D8" s="13" t="s">
        <v>14</v>
      </c>
      <c r="E8" s="13">
        <v>1</v>
      </c>
      <c r="F8" s="13">
        <v>414</v>
      </c>
      <c r="G8" s="13"/>
      <c r="H8" s="13"/>
      <c r="I8" s="11" t="s">
        <v>15</v>
      </c>
    </row>
    <row r="9" ht="121.5" spans="1:9">
      <c r="A9" s="11">
        <v>5</v>
      </c>
      <c r="B9" s="11" t="s">
        <v>22</v>
      </c>
      <c r="C9" s="12" t="s">
        <v>23</v>
      </c>
      <c r="D9" s="13" t="s">
        <v>14</v>
      </c>
      <c r="E9" s="13">
        <v>3</v>
      </c>
      <c r="F9" s="13">
        <v>13573</v>
      </c>
      <c r="G9" s="13"/>
      <c r="H9" s="13"/>
      <c r="I9" s="11" t="s">
        <v>15</v>
      </c>
    </row>
    <row r="10" ht="94.5" spans="1:9">
      <c r="A10" s="11">
        <v>6</v>
      </c>
      <c r="B10" s="11" t="s">
        <v>16</v>
      </c>
      <c r="C10" s="12" t="s">
        <v>24</v>
      </c>
      <c r="D10" s="13" t="s">
        <v>14</v>
      </c>
      <c r="E10" s="13">
        <v>3</v>
      </c>
      <c r="F10" s="13">
        <v>4863</v>
      </c>
      <c r="G10" s="13"/>
      <c r="H10" s="13"/>
      <c r="I10" s="11" t="s">
        <v>15</v>
      </c>
    </row>
    <row r="11" ht="121.5" spans="1:9">
      <c r="A11" s="11">
        <v>7</v>
      </c>
      <c r="B11" s="11" t="s">
        <v>25</v>
      </c>
      <c r="C11" s="12" t="s">
        <v>26</v>
      </c>
      <c r="D11" s="13" t="s">
        <v>14</v>
      </c>
      <c r="E11" s="13">
        <v>3</v>
      </c>
      <c r="F11" s="13">
        <v>26163</v>
      </c>
      <c r="G11" s="13"/>
      <c r="H11" s="13"/>
      <c r="I11" s="11" t="s">
        <v>15</v>
      </c>
    </row>
    <row r="12" ht="94.5" spans="1:9">
      <c r="A12" s="11">
        <v>8</v>
      </c>
      <c r="B12" s="11" t="s">
        <v>27</v>
      </c>
      <c r="C12" s="12" t="s">
        <v>28</v>
      </c>
      <c r="D12" s="13" t="s">
        <v>14</v>
      </c>
      <c r="E12" s="13">
        <v>3</v>
      </c>
      <c r="F12" s="13">
        <v>414</v>
      </c>
      <c r="G12" s="13"/>
      <c r="H12" s="13"/>
      <c r="I12" s="11" t="s">
        <v>15</v>
      </c>
    </row>
    <row r="13" ht="135" spans="1:9">
      <c r="A13" s="11">
        <v>9</v>
      </c>
      <c r="B13" s="11" t="s">
        <v>29</v>
      </c>
      <c r="C13" s="12" t="s">
        <v>30</v>
      </c>
      <c r="D13" s="13" t="s">
        <v>14</v>
      </c>
      <c r="E13" s="13">
        <v>17</v>
      </c>
      <c r="F13" s="13">
        <v>13573</v>
      </c>
      <c r="G13" s="13"/>
      <c r="H13" s="13"/>
      <c r="I13" s="11" t="s">
        <v>15</v>
      </c>
    </row>
    <row r="14" ht="121.5" spans="1:9">
      <c r="A14" s="11">
        <v>10</v>
      </c>
      <c r="B14" s="11" t="s">
        <v>31</v>
      </c>
      <c r="C14" s="12" t="s">
        <v>32</v>
      </c>
      <c r="D14" s="13" t="s">
        <v>14</v>
      </c>
      <c r="E14" s="13">
        <v>1</v>
      </c>
      <c r="F14" s="13">
        <v>13553</v>
      </c>
      <c r="G14" s="13"/>
      <c r="H14" s="13"/>
      <c r="I14" s="11" t="s">
        <v>15</v>
      </c>
    </row>
    <row r="15" ht="94.5" spans="1:9">
      <c r="A15" s="11">
        <v>11</v>
      </c>
      <c r="B15" s="11" t="s">
        <v>16</v>
      </c>
      <c r="C15" s="12" t="s">
        <v>33</v>
      </c>
      <c r="D15" s="13" t="s">
        <v>14</v>
      </c>
      <c r="E15" s="13">
        <v>18</v>
      </c>
      <c r="F15" s="13">
        <v>4863</v>
      </c>
      <c r="G15" s="13"/>
      <c r="H15" s="13"/>
      <c r="I15" s="11" t="s">
        <v>15</v>
      </c>
    </row>
    <row r="16" ht="121.5" spans="1:9">
      <c r="A16" s="11">
        <v>12</v>
      </c>
      <c r="B16" s="11" t="s">
        <v>34</v>
      </c>
      <c r="C16" s="12" t="s">
        <v>26</v>
      </c>
      <c r="D16" s="13" t="s">
        <v>14</v>
      </c>
      <c r="E16" s="13">
        <v>17</v>
      </c>
      <c r="F16" s="13">
        <v>26163</v>
      </c>
      <c r="G16" s="13"/>
      <c r="H16" s="13"/>
      <c r="I16" s="11" t="s">
        <v>15</v>
      </c>
    </row>
    <row r="17" ht="121.5" spans="1:10">
      <c r="A17" s="11">
        <v>13</v>
      </c>
      <c r="B17" s="11" t="s">
        <v>35</v>
      </c>
      <c r="C17" s="12" t="s">
        <v>36</v>
      </c>
      <c r="D17" s="13" t="s">
        <v>14</v>
      </c>
      <c r="E17" s="13">
        <v>1</v>
      </c>
      <c r="F17" s="13">
        <v>25250</v>
      </c>
      <c r="G17" s="13"/>
      <c r="H17" s="13"/>
      <c r="I17" s="11" t="s">
        <v>15</v>
      </c>
    </row>
    <row r="18" ht="94.5" spans="1:10">
      <c r="A18" s="11">
        <v>14</v>
      </c>
      <c r="B18" s="11" t="s">
        <v>27</v>
      </c>
      <c r="C18" s="12" t="s">
        <v>28</v>
      </c>
      <c r="D18" s="13" t="s">
        <v>14</v>
      </c>
      <c r="E18" s="13">
        <v>18</v>
      </c>
      <c r="F18" s="13">
        <v>414</v>
      </c>
      <c r="G18" s="13"/>
      <c r="H18" s="13"/>
      <c r="I18" s="11" t="s">
        <v>15</v>
      </c>
    </row>
    <row r="19" ht="121.5" spans="1:10">
      <c r="A19" s="11">
        <v>15</v>
      </c>
      <c r="B19" s="11" t="s">
        <v>37</v>
      </c>
      <c r="C19" s="12" t="s">
        <v>38</v>
      </c>
      <c r="D19" s="13" t="s">
        <v>14</v>
      </c>
      <c r="E19" s="13">
        <v>17</v>
      </c>
      <c r="F19" s="13">
        <v>13862</v>
      </c>
      <c r="G19" s="13"/>
      <c r="H19" s="13"/>
      <c r="I19" s="11" t="s">
        <v>15</v>
      </c>
    </row>
    <row r="20" ht="121.5" spans="1:10">
      <c r="A20" s="11">
        <v>16</v>
      </c>
      <c r="B20" s="11" t="s">
        <v>39</v>
      </c>
      <c r="C20" s="12" t="s">
        <v>40</v>
      </c>
      <c r="D20" s="13" t="s">
        <v>14</v>
      </c>
      <c r="E20" s="13">
        <v>1</v>
      </c>
      <c r="F20" s="13">
        <v>13556</v>
      </c>
      <c r="G20" s="13"/>
      <c r="H20" s="13"/>
      <c r="I20" s="11" t="s">
        <v>15</v>
      </c>
    </row>
    <row r="21" ht="94.5" spans="1:10">
      <c r="A21" s="11">
        <v>17</v>
      </c>
      <c r="B21" s="11" t="s">
        <v>16</v>
      </c>
      <c r="C21" s="12" t="s">
        <v>33</v>
      </c>
      <c r="D21" s="13" t="s">
        <v>14</v>
      </c>
      <c r="E21" s="13">
        <v>18</v>
      </c>
      <c r="F21" s="13">
        <v>4863</v>
      </c>
      <c r="G21" s="13"/>
      <c r="H21" s="13"/>
      <c r="I21" s="11" t="s">
        <v>15</v>
      </c>
    </row>
    <row r="22" ht="121.5" spans="1:10">
      <c r="A22" s="11">
        <v>18</v>
      </c>
      <c r="B22" s="11" t="s">
        <v>41</v>
      </c>
      <c r="C22" s="12" t="s">
        <v>26</v>
      </c>
      <c r="D22" s="13" t="s">
        <v>14</v>
      </c>
      <c r="E22" s="13">
        <v>17</v>
      </c>
      <c r="F22" s="13">
        <v>26163</v>
      </c>
      <c r="G22" s="13"/>
      <c r="H22" s="13"/>
      <c r="I22" s="11" t="s">
        <v>15</v>
      </c>
    </row>
    <row r="23" ht="121.5" spans="1:10">
      <c r="A23" s="11">
        <v>19</v>
      </c>
      <c r="B23" s="11" t="s">
        <v>42</v>
      </c>
      <c r="C23" s="12" t="s">
        <v>36</v>
      </c>
      <c r="D23" s="13" t="s">
        <v>14</v>
      </c>
      <c r="E23" s="13">
        <v>1</v>
      </c>
      <c r="F23" s="13">
        <v>25250</v>
      </c>
      <c r="G23" s="13"/>
      <c r="H23" s="13"/>
      <c r="I23" s="11" t="s">
        <v>15</v>
      </c>
    </row>
    <row r="24" ht="94.5" spans="1:10">
      <c r="A24" s="11">
        <v>20</v>
      </c>
      <c r="B24" s="11" t="s">
        <v>27</v>
      </c>
      <c r="C24" s="12" t="s">
        <v>28</v>
      </c>
      <c r="D24" s="13" t="s">
        <v>14</v>
      </c>
      <c r="E24" s="13">
        <v>18</v>
      </c>
      <c r="F24" s="13">
        <v>414</v>
      </c>
      <c r="G24" s="13"/>
      <c r="H24" s="13"/>
      <c r="I24" s="11" t="s">
        <v>15</v>
      </c>
      <c r="J24" s="14"/>
    </row>
    <row r="25" ht="121.5" spans="1:10">
      <c r="A25" s="11">
        <v>21</v>
      </c>
      <c r="B25" s="11" t="s">
        <v>43</v>
      </c>
      <c r="C25" s="12" t="s">
        <v>44</v>
      </c>
      <c r="D25" s="13" t="s">
        <v>14</v>
      </c>
      <c r="E25" s="13">
        <v>1</v>
      </c>
      <c r="F25" s="13">
        <v>14001</v>
      </c>
      <c r="G25" s="13"/>
      <c r="H25" s="13"/>
      <c r="I25" s="11" t="s">
        <v>15</v>
      </c>
      <c r="J25" s="14"/>
    </row>
    <row r="26" ht="94.5" spans="1:10">
      <c r="A26" s="11">
        <v>22</v>
      </c>
      <c r="B26" s="11" t="s">
        <v>16</v>
      </c>
      <c r="C26" s="12" t="s">
        <v>33</v>
      </c>
      <c r="D26" s="13" t="s">
        <v>14</v>
      </c>
      <c r="E26" s="13">
        <v>1</v>
      </c>
      <c r="F26" s="13">
        <v>4863</v>
      </c>
      <c r="G26" s="13"/>
      <c r="H26" s="13"/>
      <c r="I26" s="11" t="s">
        <v>15</v>
      </c>
    </row>
    <row r="27" ht="121.5" spans="1:10">
      <c r="A27" s="11">
        <v>23</v>
      </c>
      <c r="B27" s="11" t="s">
        <v>45</v>
      </c>
      <c r="C27" s="12" t="s">
        <v>46</v>
      </c>
      <c r="D27" s="13" t="s">
        <v>14</v>
      </c>
      <c r="E27" s="13">
        <v>1</v>
      </c>
      <c r="F27" s="13">
        <v>120612</v>
      </c>
      <c r="G27" s="13"/>
      <c r="H27" s="13"/>
      <c r="I27" s="11" t="s">
        <v>15</v>
      </c>
    </row>
    <row r="28" ht="121.5" spans="1:10">
      <c r="A28" s="11">
        <v>24</v>
      </c>
      <c r="B28" s="11" t="s">
        <v>47</v>
      </c>
      <c r="C28" s="12" t="s">
        <v>26</v>
      </c>
      <c r="D28" s="13" t="s">
        <v>14</v>
      </c>
      <c r="E28" s="13">
        <v>1</v>
      </c>
      <c r="F28" s="13">
        <v>26163</v>
      </c>
      <c r="G28" s="13"/>
      <c r="H28" s="13"/>
      <c r="I28" s="11" t="s">
        <v>15</v>
      </c>
    </row>
    <row r="29" ht="121.5" spans="1:10">
      <c r="A29" s="11">
        <v>25</v>
      </c>
      <c r="B29" s="11" t="s">
        <v>48</v>
      </c>
      <c r="C29" s="12" t="s">
        <v>49</v>
      </c>
      <c r="D29" s="13" t="s">
        <v>14</v>
      </c>
      <c r="E29" s="13">
        <v>1</v>
      </c>
      <c r="F29" s="13">
        <v>94605</v>
      </c>
      <c r="G29" s="13"/>
      <c r="H29" s="13"/>
      <c r="I29" s="11" t="s">
        <v>15</v>
      </c>
    </row>
    <row r="30" ht="94.5" spans="1:10">
      <c r="A30" s="11">
        <v>26</v>
      </c>
      <c r="B30" s="11" t="s">
        <v>27</v>
      </c>
      <c r="C30" s="12" t="s">
        <v>28</v>
      </c>
      <c r="D30" s="13" t="s">
        <v>14</v>
      </c>
      <c r="E30" s="13">
        <v>2</v>
      </c>
      <c r="F30" s="13">
        <v>414</v>
      </c>
      <c r="G30" s="13"/>
      <c r="H30" s="13"/>
      <c r="I30" s="11" t="s">
        <v>15</v>
      </c>
    </row>
    <row r="31" ht="108" spans="1:10">
      <c r="A31" s="11">
        <v>27</v>
      </c>
      <c r="B31" s="11" t="s">
        <v>50</v>
      </c>
      <c r="C31" s="12" t="s">
        <v>51</v>
      </c>
      <c r="D31" s="13" t="s">
        <v>14</v>
      </c>
      <c r="E31" s="13">
        <v>1</v>
      </c>
      <c r="F31" s="13">
        <v>7726</v>
      </c>
      <c r="G31" s="13"/>
      <c r="H31" s="13"/>
      <c r="I31" s="11" t="s">
        <v>15</v>
      </c>
    </row>
    <row r="32" ht="94.5" spans="1:10">
      <c r="A32" s="11">
        <v>28</v>
      </c>
      <c r="B32" s="11" t="s">
        <v>52</v>
      </c>
      <c r="C32" s="12" t="s">
        <v>53</v>
      </c>
      <c r="D32" s="13" t="s">
        <v>14</v>
      </c>
      <c r="E32" s="13">
        <v>1</v>
      </c>
      <c r="F32" s="13">
        <v>19209</v>
      </c>
      <c r="G32" s="13"/>
      <c r="H32" s="13"/>
      <c r="I32" s="11" t="s">
        <v>15</v>
      </c>
    </row>
    <row r="33" ht="94.5" spans="1:9">
      <c r="A33" s="11">
        <v>29</v>
      </c>
      <c r="B33" s="11" t="s">
        <v>54</v>
      </c>
      <c r="C33" s="12" t="s">
        <v>55</v>
      </c>
      <c r="D33" s="13" t="s">
        <v>14</v>
      </c>
      <c r="E33" s="13">
        <v>1</v>
      </c>
      <c r="F33" s="13">
        <v>19621</v>
      </c>
      <c r="G33" s="13"/>
      <c r="H33" s="13"/>
      <c r="I33" s="11" t="s">
        <v>15</v>
      </c>
    </row>
    <row r="34" ht="94.5" spans="1:9">
      <c r="A34" s="11">
        <v>30</v>
      </c>
      <c r="B34" s="11" t="s">
        <v>56</v>
      </c>
      <c r="C34" s="12" t="s">
        <v>57</v>
      </c>
      <c r="D34" s="13" t="s">
        <v>14</v>
      </c>
      <c r="E34" s="13">
        <v>7</v>
      </c>
      <c r="F34" s="13">
        <v>20126</v>
      </c>
      <c r="G34" s="13"/>
      <c r="H34" s="13"/>
      <c r="I34" s="11" t="s">
        <v>15</v>
      </c>
    </row>
    <row r="35" ht="94.5" spans="1:9">
      <c r="A35" s="11">
        <v>31</v>
      </c>
      <c r="B35" s="11" t="s">
        <v>58</v>
      </c>
      <c r="C35" s="12" t="s">
        <v>59</v>
      </c>
      <c r="D35" s="13" t="s">
        <v>14</v>
      </c>
      <c r="E35" s="13">
        <v>3</v>
      </c>
      <c r="F35" s="13">
        <v>27062</v>
      </c>
      <c r="G35" s="13"/>
      <c r="H35" s="13"/>
      <c r="I35" s="11" t="s">
        <v>15</v>
      </c>
    </row>
    <row r="36" ht="108" spans="1:9">
      <c r="A36" s="11">
        <v>32</v>
      </c>
      <c r="B36" s="11" t="s">
        <v>60</v>
      </c>
      <c r="C36" s="12" t="s">
        <v>61</v>
      </c>
      <c r="D36" s="13" t="s">
        <v>14</v>
      </c>
      <c r="E36" s="13">
        <v>1</v>
      </c>
      <c r="F36" s="13">
        <v>23865</v>
      </c>
      <c r="G36" s="13"/>
      <c r="H36" s="13"/>
      <c r="I36" s="11" t="s">
        <v>15</v>
      </c>
    </row>
    <row r="37" ht="108" spans="1:9">
      <c r="A37" s="11">
        <v>33</v>
      </c>
      <c r="B37" s="11" t="s">
        <v>62</v>
      </c>
      <c r="C37" s="12" t="s">
        <v>63</v>
      </c>
      <c r="D37" s="13" t="s">
        <v>14</v>
      </c>
      <c r="E37" s="13">
        <v>14</v>
      </c>
      <c r="F37" s="13">
        <v>22069</v>
      </c>
      <c r="G37" s="13"/>
      <c r="H37" s="13"/>
      <c r="I37" s="11" t="s">
        <v>15</v>
      </c>
    </row>
    <row r="38" ht="108" spans="1:9">
      <c r="A38" s="11">
        <v>34</v>
      </c>
      <c r="B38" s="11" t="s">
        <v>64</v>
      </c>
      <c r="C38" s="12" t="s">
        <v>65</v>
      </c>
      <c r="D38" s="13" t="s">
        <v>14</v>
      </c>
      <c r="E38" s="13">
        <v>1</v>
      </c>
      <c r="F38" s="13">
        <v>20732</v>
      </c>
      <c r="G38" s="13"/>
      <c r="H38" s="13"/>
      <c r="I38" s="11" t="s">
        <v>15</v>
      </c>
    </row>
    <row r="39" ht="108" spans="1:9">
      <c r="A39" s="11">
        <v>35</v>
      </c>
      <c r="B39" s="11" t="s">
        <v>66</v>
      </c>
      <c r="C39" s="12" t="s">
        <v>67</v>
      </c>
      <c r="D39" s="13" t="s">
        <v>14</v>
      </c>
      <c r="E39" s="13">
        <v>1</v>
      </c>
      <c r="F39" s="13">
        <v>20869</v>
      </c>
      <c r="G39" s="13"/>
      <c r="H39" s="13"/>
      <c r="I39" s="11" t="s">
        <v>15</v>
      </c>
    </row>
    <row r="40" ht="216" spans="1:9">
      <c r="A40" s="11">
        <v>36</v>
      </c>
      <c r="B40" s="11" t="s">
        <v>68</v>
      </c>
      <c r="C40" s="12" t="s">
        <v>69</v>
      </c>
      <c r="D40" s="13" t="s">
        <v>14</v>
      </c>
      <c r="E40" s="13">
        <v>2</v>
      </c>
      <c r="F40" s="13">
        <v>20997</v>
      </c>
      <c r="G40" s="13"/>
      <c r="H40" s="13"/>
      <c r="I40" s="11" t="s">
        <v>15</v>
      </c>
    </row>
    <row r="41" ht="216" spans="1:9">
      <c r="A41" s="11">
        <v>37</v>
      </c>
      <c r="B41" s="11" t="s">
        <v>70</v>
      </c>
      <c r="C41" s="12" t="s">
        <v>71</v>
      </c>
      <c r="D41" s="13" t="s">
        <v>14</v>
      </c>
      <c r="E41" s="13">
        <v>1</v>
      </c>
      <c r="F41" s="13">
        <v>21870</v>
      </c>
      <c r="G41" s="13"/>
      <c r="H41" s="13"/>
      <c r="I41" s="11" t="s">
        <v>15</v>
      </c>
    </row>
    <row r="42" ht="216" spans="1:9">
      <c r="A42" s="11">
        <v>38</v>
      </c>
      <c r="B42" s="11" t="s">
        <v>72</v>
      </c>
      <c r="C42" s="12" t="s">
        <v>73</v>
      </c>
      <c r="D42" s="13" t="s">
        <v>14</v>
      </c>
      <c r="E42" s="13">
        <v>5</v>
      </c>
      <c r="F42" s="13">
        <v>22891</v>
      </c>
      <c r="G42" s="13"/>
      <c r="H42" s="13"/>
      <c r="I42" s="11" t="s">
        <v>15</v>
      </c>
    </row>
    <row r="43" ht="216" spans="1:9">
      <c r="A43" s="11">
        <v>39</v>
      </c>
      <c r="B43" s="11" t="s">
        <v>74</v>
      </c>
      <c r="C43" s="12" t="s">
        <v>75</v>
      </c>
      <c r="D43" s="13" t="s">
        <v>14</v>
      </c>
      <c r="E43" s="13">
        <v>2</v>
      </c>
      <c r="F43" s="13">
        <v>22891</v>
      </c>
      <c r="G43" s="13"/>
      <c r="H43" s="13"/>
      <c r="I43" s="11" t="s">
        <v>15</v>
      </c>
    </row>
    <row r="44" ht="216" spans="1:9">
      <c r="A44" s="11">
        <v>40</v>
      </c>
      <c r="B44" s="11" t="s">
        <v>76</v>
      </c>
      <c r="C44" s="12" t="s">
        <v>77</v>
      </c>
      <c r="D44" s="13" t="s">
        <v>14</v>
      </c>
      <c r="E44" s="13">
        <v>2</v>
      </c>
      <c r="F44" s="13">
        <v>25771</v>
      </c>
      <c r="G44" s="13"/>
      <c r="H44" s="13"/>
      <c r="I44" s="11" t="s">
        <v>15</v>
      </c>
    </row>
    <row r="45" ht="216" spans="1:9">
      <c r="A45" s="11">
        <v>41</v>
      </c>
      <c r="B45" s="11" t="s">
        <v>78</v>
      </c>
      <c r="C45" s="12" t="s">
        <v>79</v>
      </c>
      <c r="D45" s="13" t="s">
        <v>14</v>
      </c>
      <c r="E45" s="13">
        <v>1</v>
      </c>
      <c r="F45" s="13">
        <v>27025</v>
      </c>
      <c r="G45" s="13"/>
      <c r="H45" s="13"/>
      <c r="I45" s="11" t="s">
        <v>15</v>
      </c>
    </row>
    <row r="46" ht="216" spans="1:9">
      <c r="A46" s="11">
        <v>42</v>
      </c>
      <c r="B46" s="11" t="s">
        <v>80</v>
      </c>
      <c r="C46" s="12" t="s">
        <v>81</v>
      </c>
      <c r="D46" s="13" t="s">
        <v>14</v>
      </c>
      <c r="E46" s="13">
        <v>7</v>
      </c>
      <c r="F46" s="13">
        <v>29743</v>
      </c>
      <c r="G46" s="13"/>
      <c r="H46" s="13"/>
      <c r="I46" s="11" t="s">
        <v>15</v>
      </c>
    </row>
    <row r="47" ht="108" spans="1:9">
      <c r="A47" s="11">
        <v>43</v>
      </c>
      <c r="B47" s="11" t="s">
        <v>82</v>
      </c>
      <c r="C47" s="12" t="s">
        <v>83</v>
      </c>
      <c r="D47" s="13" t="s">
        <v>14</v>
      </c>
      <c r="E47" s="13">
        <v>2</v>
      </c>
      <c r="F47" s="13">
        <v>7705</v>
      </c>
      <c r="G47" s="13"/>
      <c r="H47" s="13"/>
      <c r="I47" s="11" t="s">
        <v>15</v>
      </c>
    </row>
    <row r="48" s="2" customFormat="1" ht="25.5" customHeight="1" spans="1:9">
      <c r="A48" s="11"/>
      <c r="B48" s="15" t="s">
        <v>84</v>
      </c>
      <c r="C48" s="16" t="s">
        <v>85</v>
      </c>
      <c r="D48" s="17" t="str">
        <f>IF(OR(H48="",H48=0),"",TEXT(INT(H48),"[DBNum2]")&amp;"元"&amp;IF(INT(H48*10)-INT(H48)*10=0,"",TEXT(INT(H48*10)-INT(H48)*10,"[DBNum2]")&amp;"角")&amp;IF(INT(H48*100)-INT(H48*10)*10=0,"整",TEXT(INT(H48*100)-INT(H48*10)*10,"[DBNum2]")&amp;"分"))</f>
        <v/>
      </c>
      <c r="E48" s="18"/>
      <c r="F48" s="19"/>
      <c r="G48" s="16" t="s">
        <v>86</v>
      </c>
      <c r="H48" s="20">
        <f>SUM(H5:H47)</f>
        <v>0</v>
      </c>
      <c r="I48" s="21" t="s">
        <v>87</v>
      </c>
    </row>
    <row r="50" s="3" customFormat="1" ht="25.5" customHeight="1" spans="1:9">
      <c r="A50" s="22" t="s">
        <v>88</v>
      </c>
      <c r="B50" s="22"/>
      <c r="C50" s="22"/>
      <c r="D50" s="22"/>
      <c r="E50" s="22"/>
      <c r="F50" s="22"/>
      <c r="G50" s="22"/>
      <c r="H50" s="22"/>
      <c r="I50" s="22"/>
    </row>
    <row r="51" s="3" customFormat="1" ht="25.5" customHeight="1" spans="1:9">
      <c r="A51" s="23"/>
      <c r="B51" s="23"/>
      <c r="C51" s="23"/>
      <c r="D51" s="23"/>
      <c r="E51" s="23"/>
      <c r="F51" s="23"/>
      <c r="G51" s="23"/>
      <c r="H51" s="23"/>
      <c r="I51" s="23"/>
    </row>
    <row r="52" s="3" customFormat="1" ht="25.5" customHeight="1" spans="1:9">
      <c r="A52" s="23" t="s">
        <v>89</v>
      </c>
      <c r="B52" s="23"/>
      <c r="C52" s="23" t="s">
        <v>90</v>
      </c>
      <c r="D52" s="23"/>
      <c r="E52" s="24"/>
      <c r="F52" s="25" t="s">
        <v>91</v>
      </c>
      <c r="G52" s="25"/>
      <c r="H52" s="25"/>
      <c r="I52" s="25"/>
    </row>
    <row r="53" s="3" customFormat="1" ht="14.25" spans="1:9">
      <c r="B53" s="26"/>
    </row>
  </sheetData>
  <autoFilter xmlns:etc="http://www.wps.cn/officeDocument/2017/etCustomData" ref="A1:I53" etc:filterBottomFollowUsedRange="0">
    <extLst/>
  </autoFilter>
  <mergeCells count="15">
    <mergeCell ref="A1:I1"/>
    <mergeCell ref="A2:I2"/>
    <mergeCell ref="G3:H3"/>
    <mergeCell ref="D48:F48"/>
    <mergeCell ref="A50:I50"/>
    <mergeCell ref="A52:B52"/>
    <mergeCell ref="C52:D52"/>
    <mergeCell ref="F52:I52"/>
    <mergeCell ref="A3:A4"/>
    <mergeCell ref="B3:B4"/>
    <mergeCell ref="C3:C4"/>
    <mergeCell ref="D3:D4"/>
    <mergeCell ref="E3:E4"/>
    <mergeCell ref="F3:F4"/>
    <mergeCell ref="I3:I4"/>
  </mergeCells>
  <pageMargins left="0.700694444444445" right="0.354166666666667" top="0.751388888888889" bottom="0.751388888888889" header="0.298611111111111" footer="0.298611111111111"/>
  <pageSetup paperSize="9" scale="8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H138"/>
  <sheetViews>
    <sheetView topLeftCell="A80" workbookViewId="0">
      <selection activeCell="I80" sqref="H$1:I$1048576"/>
    </sheetView>
  </sheetViews>
  <sheetFormatPr defaultColWidth="9" defaultRowHeight="13.5" outlineLevelCol="7"/>
  <sheetData>
    <row r="138" spans="8:8">
      <c r="H138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伟</cp:lastModifiedBy>
  <dcterms:created xsi:type="dcterms:W3CDTF">2023-05-12T11:15:00Z</dcterms:created>
  <dcterms:modified xsi:type="dcterms:W3CDTF">2026-06-01T11:51:09Z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399555D6FFFC4944A64185C625C970EE_12</vt:lpwstr>
  </property>
  <property fmtid="{D5CDD505-2E9C-101B-9397-08002B2CF9AE}" pid="4" name="CalculationRule">
    <vt:i4>0</vt:i4>
  </property>
</Properties>
</file>